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ullen" sheetId="1" state="visible" r:id="rId1"/>
    <sheet name="Bala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€ #,##0.00;-€ #,##0.00;&quot;-&quot;"/>
  </numFmts>
  <fonts count="13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i val="1"/>
      <color rgb="005B6B70"/>
      <sz val="9"/>
    </font>
    <font>
      <name val="Arial"/>
    </font>
    <font>
      <name val="Arial"/>
      <color rgb="000000FF"/>
    </font>
    <font>
      <name val="Arial"/>
      <b val="1"/>
      <sz val="12"/>
    </font>
    <font>
      <name val="Arial"/>
      <b val="1"/>
    </font>
    <font>
      <name val="Arial"/>
      <color rgb="00067C93"/>
      <sz val="9"/>
      <u val="single"/>
    </font>
    <font>
      <name val="Arial"/>
      <color rgb="005B6B70"/>
    </font>
    <font>
      <name val="Arial"/>
      <b val="1"/>
      <color rgb="00B00020"/>
    </font>
    <font>
      <name val="Arial"/>
      <color rgb="00008000"/>
    </font>
    <font>
      <name val="Arial"/>
      <color rgb="00000000"/>
    </font>
    <font>
      <name val="Arial"/>
      <b val="1"/>
      <color rgb="00000000"/>
    </font>
  </fonts>
  <fills count="4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E6F2F3"/>
      </patternFill>
    </fill>
  </fills>
  <borders count="6">
    <border>
      <left/>
      <right/>
      <top/>
      <bottom/>
      <diagonal/>
    </border>
    <border>
      <left style="thin">
        <color rgb="00B7C4C8"/>
      </left>
      <right style="thin">
        <color rgb="00B7C4C8"/>
      </right>
      <top style="thin">
        <color rgb="00B7C4C8"/>
      </top>
      <bottom style="thin">
        <color rgb="00B7C4C8"/>
      </bottom>
    </border>
    <border>
      <left/>
      <right/>
      <top style="thin">
        <color rgb="00B7C4C8"/>
      </top>
      <bottom/>
      <diagonal/>
    </border>
    <border>
      <left/>
      <right style="thin">
        <color rgb="00B7C4C8"/>
      </right>
      <top style="thin">
        <color rgb="00B7C4C8"/>
      </top>
      <bottom/>
      <diagonal/>
    </border>
    <border>
      <left/>
      <right style="thin">
        <color rgb="00B7C4C8"/>
      </right>
      <top style="thin">
        <color rgb="00B7C4C8"/>
      </top>
      <bottom style="thin">
        <color rgb="00B7C4C8"/>
      </bottom>
      <diagonal/>
    </border>
    <border>
      <top style="thin">
        <color rgb="00000000"/>
      </top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center" indent="1"/>
    </xf>
    <xf numFmtId="0" fontId="4" fillId="2" borderId="1" applyAlignment="1" pivotButton="0" quotePrefix="0" xfId="0">
      <alignment vertical="center" indent="1"/>
    </xf>
    <xf numFmtId="0" fontId="0" fillId="0" borderId="4" pivotButton="0" quotePrefix="0" xfId="0"/>
    <xf numFmtId="0" fontId="5" fillId="0" borderId="0" pivotButton="0" quotePrefix="0" xfId="0"/>
    <xf numFmtId="164" fontId="4" fillId="2" borderId="1" applyAlignment="1" pivotButton="0" quotePrefix="0" xfId="0">
      <alignment vertical="center" indent="1"/>
    </xf>
    <xf numFmtId="0" fontId="6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right" vertical="center" indent="1"/>
    </xf>
    <xf numFmtId="0" fontId="7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5" fillId="3" borderId="0" applyAlignment="1" pivotButton="0" quotePrefix="0" xfId="0">
      <alignment vertical="center" indent="1"/>
    </xf>
    <xf numFmtId="0" fontId="0" fillId="3" borderId="0" pivotButton="0" quotePrefix="0" xfId="0"/>
    <xf numFmtId="164" fontId="10" fillId="0" borderId="0" applyAlignment="1" pivotButton="0" quotePrefix="0" xfId="0">
      <alignment vertical="center"/>
    </xf>
    <xf numFmtId="164" fontId="11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4" fontId="12" fillId="0" borderId="5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VvE Gedoe</author>
  </authors>
  <commentList>
    <comment ref="B8" authorId="0" shapeId="0">
      <text>
        <t>Staat op je bankafschrift. Voorbeeldbedrag.</t>
      </text>
    </comment>
    <comment ref="B9" authorId="0" shapeId="0">
      <text>
        <t>Staat op je bankafschrift. Voorbeeldbedrag.</t>
      </text>
    </comment>
    <comment ref="B11" authorId="0" shapeId="0">
      <text>
        <t>Bijvoorbeeld een verzekeringspremie die al is betaald maar voor volgend jaar geldt.</t>
      </text>
    </comment>
    <comment ref="A13" authorId="0" shapeId="0">
      <text>
        <t>Vervang dit door je eigen omschrijving, of laat het op 0 staan.</t>
      </text>
    </comment>
    <comment ref="B16" authorId="0" shapeId="0">
      <text>
        <t>De stand van het reservefonds volgens het besluit van de ALV. Voorbeeldbedrag.</t>
      </text>
    </comment>
    <comment ref="B17" authorId="0" shapeId="0">
      <text>
        <t>Facturen van dit boekjaar die pas na de balansdatum zijn betaald.</t>
      </text>
    </comment>
    <comment ref="A19" authorId="0" shapeId="0">
      <text>
        <t>Vervang dit door je eigen omschrijving, of laat het op 0 staan.</t>
      </text>
    </comment>
  </commentList>
</comments>
</file>

<file path=xl/comments/comment2.xml><?xml version="1.0" encoding="utf-8"?>
<comments xmlns="http://schemas.openxmlformats.org/spreadsheetml/2006/main">
  <authors>
    <author>VvE Gedoe</author>
  </authors>
  <commentList>
    <comment ref="E7" authorId="0" shapeId="0">
      <text>
        <t>Wat overblijft na het reservefonds en de schulden.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vegedoe.nl" TargetMode="External" Id="rId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hyperlink" Target="https://vvegedoe.nl" TargetMode="External" Id="rId1" /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9"/>
  <sheetViews>
    <sheetView showGridLines="0" workbookViewId="0">
      <selection activeCell="A1" sqref="A1"/>
    </sheetView>
  </sheetViews>
  <sheetFormatPr baseColWidth="8" defaultRowHeight="21" customHeight="1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Balans VvE - invullen</t>
        </is>
      </c>
    </row>
    <row r="2" ht="34" customHeight="1">
      <c r="A2" s="2" t="inlineStr">
        <is>
          <t>Vul de gele cellen in. De voorbeeldgegevens mag je overschrijven of wissen. Regels met € 0 veranderen de totalen niet. De uitkomst staat op het tabblad Balans.</t>
        </is>
      </c>
    </row>
    <row r="3"/>
    <row r="4">
      <c r="A4" s="3" t="inlineStr">
        <is>
          <t>Naam van de VvE</t>
        </is>
      </c>
      <c r="B4" s="4" t="inlineStr">
        <is>
          <t>VvE Voorbeeldstraat 12</t>
        </is>
      </c>
      <c r="C4" s="5" t="n"/>
    </row>
    <row r="5">
      <c r="A5" s="3" t="inlineStr">
        <is>
          <t>Balansdatum</t>
        </is>
      </c>
      <c r="B5" s="4" t="inlineStr">
        <is>
          <t>31 december 2026</t>
        </is>
      </c>
      <c r="C5" s="5" t="n"/>
    </row>
    <row r="6"/>
    <row r="7" ht="26" customHeight="1">
      <c r="A7" s="6" t="inlineStr">
        <is>
          <t>Bezittingen</t>
        </is>
      </c>
    </row>
    <row r="8">
      <c r="A8" s="3" t="inlineStr">
        <is>
          <t>Saldo betaalrekening</t>
        </is>
      </c>
      <c r="B8" s="7" t="n">
        <v>7786</v>
      </c>
    </row>
    <row r="9">
      <c r="A9" s="3" t="inlineStr">
        <is>
          <t>Saldo spaarrekening</t>
        </is>
      </c>
      <c r="B9" s="7" t="n">
        <v>15000</v>
      </c>
    </row>
    <row r="10">
      <c r="A10" s="3" t="inlineStr">
        <is>
          <t>Kas (contant geld)</t>
        </is>
      </c>
      <c r="B10" s="7" t="n">
        <v>0</v>
      </c>
    </row>
    <row r="11">
      <c r="A11" s="3" t="inlineStr">
        <is>
          <t>Vooruitbetaalde kosten</t>
        </is>
      </c>
      <c r="B11" s="7" t="n">
        <v>0</v>
      </c>
    </row>
    <row r="12">
      <c r="A12" s="3" t="inlineStr">
        <is>
          <t>Overige bezittingen</t>
        </is>
      </c>
      <c r="B12" s="7" t="n">
        <v>0</v>
      </c>
    </row>
    <row r="13">
      <c r="A13" s="4" t="inlineStr">
        <is>
          <t>Eigen regel</t>
        </is>
      </c>
      <c r="B13" s="7" t="n">
        <v>0</v>
      </c>
    </row>
    <row r="14"/>
    <row r="15" ht="26" customHeight="1">
      <c r="A15" s="6" t="inlineStr">
        <is>
          <t>Reserves en schulden</t>
        </is>
      </c>
    </row>
    <row r="16">
      <c r="A16" s="3" t="inlineStr">
        <is>
          <t>Reservefonds</t>
        </is>
      </c>
      <c r="B16" s="7" t="n">
        <v>15000</v>
      </c>
    </row>
    <row r="17">
      <c r="A17" s="3" t="inlineStr">
        <is>
          <t>Nog te betalen facturen</t>
        </is>
      </c>
      <c r="B17" s="7" t="n">
        <v>0</v>
      </c>
    </row>
    <row r="18">
      <c r="A18" s="3" t="inlineStr">
        <is>
          <t>Overige schulden</t>
        </is>
      </c>
      <c r="B18" s="7" t="n">
        <v>0</v>
      </c>
    </row>
    <row r="19">
      <c r="A19" s="4" t="inlineStr">
        <is>
          <t>Eigen regel</t>
        </is>
      </c>
      <c r="B19" s="7" t="n">
        <v>0</v>
      </c>
    </row>
    <row r="20"/>
    <row r="21" ht="26" customHeight="1">
      <c r="A21" s="6" t="inlineStr">
        <is>
          <t>Eigenaren</t>
        </is>
      </c>
    </row>
    <row r="22" ht="34" customHeight="1">
      <c r="A22" s="2" t="inlineStr">
        <is>
          <t>Kopieer in het financieel overzicht van VvE Gedoe de regels van de tabel Eigenaren, zonder de kop- en totaalregel, en plak ze in cel A24. Een negatief saldo is een achterstand, een positief saldo is vooruitbetaald.</t>
        </is>
      </c>
    </row>
    <row r="23" ht="26" customHeight="1">
      <c r="A23" s="8" t="inlineStr">
        <is>
          <t>Naam</t>
        </is>
      </c>
      <c r="B23" s="9" t="inlineStr">
        <is>
          <t>Beginsaldo</t>
        </is>
      </c>
      <c r="C23" s="9" t="inlineStr">
        <is>
          <t>Verwacht</t>
        </is>
      </c>
      <c r="D23" s="9" t="inlineStr">
        <is>
          <t>Betaald</t>
        </is>
      </c>
      <c r="E23" s="9" t="inlineStr">
        <is>
          <t>Saldo</t>
        </is>
      </c>
    </row>
    <row r="24">
      <c r="A24" s="4" t="inlineStr">
        <is>
          <t>Sanne Bakker</t>
        </is>
      </c>
      <c r="B24" s="7" t="n">
        <v>0</v>
      </c>
      <c r="C24" s="7" t="n">
        <v>1200</v>
      </c>
      <c r="D24" s="7" t="n">
        <v>1000</v>
      </c>
      <c r="E24" s="7" t="n">
        <v>-200</v>
      </c>
    </row>
    <row r="25">
      <c r="A25" s="4" t="inlineStr">
        <is>
          <t>Peter de Vries</t>
        </is>
      </c>
      <c r="B25" s="7" t="n">
        <v>-100</v>
      </c>
      <c r="C25" s="7" t="n">
        <v>1200</v>
      </c>
      <c r="D25" s="7" t="n">
        <v>1300</v>
      </c>
      <c r="E25" s="7" t="n">
        <v>0</v>
      </c>
    </row>
    <row r="26">
      <c r="A26" s="4" t="inlineStr">
        <is>
          <t>Anna Jansen</t>
        </is>
      </c>
      <c r="B26" s="7" t="n">
        <v>0</v>
      </c>
      <c r="C26" s="7" t="n">
        <v>1200</v>
      </c>
      <c r="D26" s="7" t="n">
        <v>1200</v>
      </c>
      <c r="E26" s="7" t="n">
        <v>0</v>
      </c>
    </row>
    <row r="27">
      <c r="A27" s="4" t="inlineStr">
        <is>
          <t>Tom Meijer</t>
        </is>
      </c>
      <c r="B27" s="7" t="n">
        <v>0</v>
      </c>
      <c r="C27" s="7" t="n">
        <v>1200</v>
      </c>
      <c r="D27" s="7" t="n">
        <v>1200</v>
      </c>
      <c r="E27" s="7" t="n">
        <v>0</v>
      </c>
    </row>
    <row r="28">
      <c r="A28" s="4" t="inlineStr">
        <is>
          <t>Lisa Smit</t>
        </is>
      </c>
      <c r="B28" s="7" t="n">
        <v>50</v>
      </c>
      <c r="C28" s="7" t="n">
        <v>1200</v>
      </c>
      <c r="D28" s="7" t="n">
        <v>1150</v>
      </c>
      <c r="E28" s="7" t="n">
        <v>0</v>
      </c>
    </row>
    <row r="29">
      <c r="A29" s="4" t="inlineStr">
        <is>
          <t>Mark Visser</t>
        </is>
      </c>
      <c r="B29" s="7" t="n">
        <v>0</v>
      </c>
      <c r="C29" s="7" t="n">
        <v>1200</v>
      </c>
      <c r="D29" s="7" t="n">
        <v>1300</v>
      </c>
      <c r="E29" s="7" t="n">
        <v>100</v>
      </c>
    </row>
    <row r="30">
      <c r="A30" s="4" t="n"/>
      <c r="B30" s="7" t="n"/>
      <c r="C30" s="7" t="n"/>
      <c r="D30" s="7" t="n"/>
      <c r="E30" s="7" t="n"/>
    </row>
    <row r="31">
      <c r="A31" s="4" t="n"/>
      <c r="B31" s="7" t="n"/>
      <c r="C31" s="7" t="n"/>
      <c r="D31" s="7" t="n"/>
      <c r="E31" s="7" t="n"/>
    </row>
    <row r="32">
      <c r="A32" s="4" t="n"/>
      <c r="B32" s="7" t="n"/>
      <c r="C32" s="7" t="n"/>
      <c r="D32" s="7" t="n"/>
      <c r="E32" s="7" t="n"/>
    </row>
    <row r="33">
      <c r="A33" s="4" t="n"/>
      <c r="B33" s="7" t="n"/>
      <c r="C33" s="7" t="n"/>
      <c r="D33" s="7" t="n"/>
      <c r="E33" s="7" t="n"/>
    </row>
    <row r="34">
      <c r="A34" s="4" t="n"/>
      <c r="B34" s="7" t="n"/>
      <c r="C34" s="7" t="n"/>
      <c r="D34" s="7" t="n"/>
      <c r="E34" s="7" t="n"/>
    </row>
    <row r="35">
      <c r="A35" s="4" t="n"/>
      <c r="B35" s="7" t="n"/>
      <c r="C35" s="7" t="n"/>
      <c r="D35" s="7" t="n"/>
      <c r="E35" s="7" t="n"/>
    </row>
    <row r="36">
      <c r="A36" s="4" t="n"/>
      <c r="B36" s="7" t="n"/>
      <c r="C36" s="7" t="n"/>
      <c r="D36" s="7" t="n"/>
      <c r="E36" s="7" t="n"/>
    </row>
    <row r="37">
      <c r="A37" s="4" t="n"/>
      <c r="B37" s="7" t="n"/>
      <c r="C37" s="7" t="n"/>
      <c r="D37" s="7" t="n"/>
      <c r="E37" s="7" t="n"/>
    </row>
    <row r="38">
      <c r="A38" s="4" t="n"/>
      <c r="B38" s="7" t="n"/>
      <c r="C38" s="7" t="n"/>
      <c r="D38" s="7" t="n"/>
      <c r="E38" s="7" t="n"/>
    </row>
    <row r="39">
      <c r="A39" s="4" t="n"/>
      <c r="B39" s="7" t="n"/>
      <c r="C39" s="7" t="n"/>
      <c r="D39" s="7" t="n"/>
      <c r="E39" s="7" t="n"/>
    </row>
    <row r="40">
      <c r="A40" s="4" t="n"/>
      <c r="B40" s="7" t="n"/>
      <c r="C40" s="7" t="n"/>
      <c r="D40" s="7" t="n"/>
      <c r="E40" s="7" t="n"/>
    </row>
    <row r="41">
      <c r="A41" s="4" t="n"/>
      <c r="B41" s="7" t="n"/>
      <c r="C41" s="7" t="n"/>
      <c r="D41" s="7" t="n"/>
      <c r="E41" s="7" t="n"/>
    </row>
    <row r="42">
      <c r="A42" s="4" t="n"/>
      <c r="B42" s="7" t="n"/>
      <c r="C42" s="7" t="n"/>
      <c r="D42" s="7" t="n"/>
      <c r="E42" s="7" t="n"/>
    </row>
    <row r="43">
      <c r="A43" s="4" t="n"/>
      <c r="B43" s="7" t="n"/>
      <c r="C43" s="7" t="n"/>
      <c r="D43" s="7" t="n"/>
      <c r="E43" s="7" t="n"/>
    </row>
    <row r="44">
      <c r="A44" s="4" t="n"/>
      <c r="B44" s="7" t="n"/>
      <c r="C44" s="7" t="n"/>
      <c r="D44" s="7" t="n"/>
      <c r="E44" s="7" t="n"/>
    </row>
    <row r="45">
      <c r="A45" s="4" t="n"/>
      <c r="B45" s="7" t="n"/>
      <c r="C45" s="7" t="n"/>
      <c r="D45" s="7" t="n"/>
      <c r="E45" s="7" t="n"/>
    </row>
    <row r="46">
      <c r="A46" s="4" t="n"/>
      <c r="B46" s="7" t="n"/>
      <c r="C46" s="7" t="n"/>
      <c r="D46" s="7" t="n"/>
      <c r="E46" s="7" t="n"/>
    </row>
    <row r="47">
      <c r="A47" s="4" t="n"/>
      <c r="B47" s="7" t="n"/>
      <c r="C47" s="7" t="n"/>
      <c r="D47" s="7" t="n"/>
      <c r="E47" s="7" t="n"/>
    </row>
    <row r="48">
      <c r="A48" s="4" t="n"/>
      <c r="B48" s="7" t="n"/>
      <c r="C48" s="7" t="n"/>
      <c r="D48" s="7" t="n"/>
      <c r="E48" s="7" t="n"/>
    </row>
    <row r="49">
      <c r="A49" s="4" t="n"/>
      <c r="B49" s="7" t="n"/>
      <c r="C49" s="7" t="n"/>
      <c r="D49" s="7" t="n"/>
      <c r="E49" s="7" t="n"/>
    </row>
    <row r="50">
      <c r="A50" s="4" t="n"/>
      <c r="B50" s="7" t="n"/>
      <c r="C50" s="7" t="n"/>
      <c r="D50" s="7" t="n"/>
      <c r="E50" s="7" t="n"/>
    </row>
    <row r="51">
      <c r="A51" s="4" t="n"/>
      <c r="B51" s="7" t="n"/>
      <c r="C51" s="7" t="n"/>
      <c r="D51" s="7" t="n"/>
      <c r="E51" s="7" t="n"/>
    </row>
    <row r="52">
      <c r="A52" s="4" t="n"/>
      <c r="B52" s="7" t="n"/>
      <c r="C52" s="7" t="n"/>
      <c r="D52" s="7" t="n"/>
      <c r="E52" s="7" t="n"/>
    </row>
    <row r="53">
      <c r="A53" s="4" t="n"/>
      <c r="B53" s="7" t="n"/>
      <c r="C53" s="7" t="n"/>
      <c r="D53" s="7" t="n"/>
      <c r="E53" s="7" t="n"/>
    </row>
    <row r="54"/>
    <row r="55" ht="26" customHeight="1">
      <c r="A55" s="6" t="inlineStr">
        <is>
          <t>Legenda</t>
        </is>
      </c>
    </row>
    <row r="56">
      <c r="A56" s="4" t="inlineStr">
        <is>
          <t>Geel met blauwe tekst</t>
        </is>
      </c>
      <c r="B56" s="3" t="inlineStr">
        <is>
          <t>Zelf invullen of plakken</t>
        </is>
      </c>
    </row>
    <row r="57">
      <c r="A57" s="3" t="inlineStr">
        <is>
          <t>Zwarte of groene tekst</t>
        </is>
      </c>
      <c r="B57" s="3" t="inlineStr">
        <is>
          <t>Wordt automatisch berekend, niet aanpassen</t>
        </is>
      </c>
    </row>
    <row r="58"/>
    <row r="59">
      <c r="A59" s="10" t="inlineStr">
        <is>
          <t>Gemaakt met het gratis voorbeeld van VvE Gedoe: vvegedoe.nl (Versie 2, oktober 2026)</t>
        </is>
      </c>
    </row>
  </sheetData>
  <mergeCells count="5">
    <mergeCell ref="A59:E59"/>
    <mergeCell ref="A2:E2"/>
    <mergeCell ref="B5:C5"/>
    <mergeCell ref="A22:E22"/>
    <mergeCell ref="B4:C4"/>
  </mergeCells>
  <hyperlinks>
    <hyperlink xmlns:r="http://schemas.openxmlformats.org/officeDocument/2006/relationships" ref="A59" r:id="rId1"/>
  </hyperlinks>
  <pageMargins left="0.75" right="0.75" top="1" bottom="1" header="0.5" footer="0.5"/>
  <pageSetup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showGridLines="0" workbookViewId="0">
      <selection activeCell="A1" sqref="A1"/>
    </sheetView>
  </sheetViews>
  <sheetFormatPr baseColWidth="8" defaultRowHeight="21" customHeight="1"/>
  <cols>
    <col width="32" customWidth="1" min="1" max="1"/>
    <col width="16" customWidth="1" min="2" max="2"/>
    <col width="5" customWidth="1" min="3" max="3"/>
    <col width="32" customWidth="1" min="4" max="4"/>
    <col width="16" customWidth="1" min="5" max="5"/>
  </cols>
  <sheetData>
    <row r="1" ht="34" customHeight="1">
      <c r="A1" s="1">
        <f>"Balans "&amp;Invullen!B4</f>
        <v/>
      </c>
    </row>
    <row r="2">
      <c r="A2" s="11">
        <f>"Per "&amp;Invullen!B5</f>
        <v/>
      </c>
    </row>
    <row r="3" ht="30" customHeight="1">
      <c r="A3" s="12">
        <f>IF(SUMPRODUCT(--ISTEXT(Invullen!$B$24:$E$53))+SUMPRODUCT(--ISTEXT(Invullen!$B$8:$B$19))&gt;0,"Let op: een of meer bedragen op het tabblad Invullen staan als tekst en tellen niet mee. Plak ze opnieuw als getal.",IF(COUNTIF(Invullen!$A$24:$A$53,"Totaal*")&gt;0,"Let op: de totaalregel van het financieel overzicht is meegeplakt. Verwijder die regel op het tabblad Invullen.",""))</f>
        <v/>
      </c>
    </row>
    <row r="4" ht="26" customHeight="1">
      <c r="A4" s="13" t="inlineStr">
        <is>
          <t>Activa</t>
        </is>
      </c>
      <c r="B4" s="14" t="n"/>
      <c r="D4" s="13" t="inlineStr">
        <is>
          <t>Passiva</t>
        </is>
      </c>
      <c r="E4" s="14" t="n"/>
    </row>
    <row r="5"/>
    <row r="6">
      <c r="A6" s="3" t="inlineStr">
        <is>
          <t>Betaalrekening</t>
        </is>
      </c>
      <c r="B6" s="15">
        <f>Invullen!B8</f>
        <v/>
      </c>
      <c r="D6" s="3" t="inlineStr">
        <is>
          <t>Reservefonds</t>
        </is>
      </c>
      <c r="E6" s="15">
        <f>Invullen!B16</f>
        <v/>
      </c>
    </row>
    <row r="7">
      <c r="A7" s="3" t="inlineStr">
        <is>
          <t>Spaarrekening</t>
        </is>
      </c>
      <c r="B7" s="15">
        <f>Invullen!B9</f>
        <v/>
      </c>
      <c r="D7" s="3" t="inlineStr">
        <is>
          <t>Algemene reserve</t>
        </is>
      </c>
      <c r="E7" s="16">
        <f>B14-SUM(E6,E8,E9,E10,E11)</f>
        <v/>
      </c>
    </row>
    <row r="8">
      <c r="A8" s="3" t="inlineStr">
        <is>
          <t>Kas</t>
        </is>
      </c>
      <c r="B8" s="15">
        <f>Invullen!B10</f>
        <v/>
      </c>
      <c r="D8" s="3" t="inlineStr">
        <is>
          <t>Vooruitbetaalde bijdragen</t>
        </is>
      </c>
      <c r="E8" s="15">
        <f>SUMIF(Invullen!$E$24:$E$53,"&gt;0")</f>
        <v/>
      </c>
    </row>
    <row r="9">
      <c r="A9" s="3" t="inlineStr">
        <is>
          <t>Nog te ontvangen bijdragen</t>
        </is>
      </c>
      <c r="B9" s="15">
        <f>-SUMIF(Invullen!$E$24:$E$53,"&lt;0")</f>
        <v/>
      </c>
      <c r="D9" s="3" t="inlineStr">
        <is>
          <t>Nog te betalen facturen</t>
        </is>
      </c>
      <c r="E9" s="15">
        <f>Invullen!B17</f>
        <v/>
      </c>
    </row>
    <row r="10">
      <c r="A10" s="3" t="inlineStr">
        <is>
          <t>Vooruitbetaalde kosten</t>
        </is>
      </c>
      <c r="B10" s="15">
        <f>Invullen!B11</f>
        <v/>
      </c>
      <c r="D10" s="3" t="inlineStr">
        <is>
          <t>Overige schulden</t>
        </is>
      </c>
      <c r="E10" s="15">
        <f>Invullen!B18</f>
        <v/>
      </c>
    </row>
    <row r="11">
      <c r="A11" s="3" t="inlineStr">
        <is>
          <t>Overige bezittingen</t>
        </is>
      </c>
      <c r="B11" s="15">
        <f>Invullen!B12</f>
        <v/>
      </c>
      <c r="D11" s="3">
        <f>Invullen!A19</f>
        <v/>
      </c>
      <c r="E11" s="15">
        <f>Invullen!B19</f>
        <v/>
      </c>
    </row>
    <row r="12">
      <c r="A12" s="3">
        <f>Invullen!A13</f>
        <v/>
      </c>
      <c r="B12" s="15">
        <f>Invullen!B13</f>
        <v/>
      </c>
    </row>
    <row r="13"/>
    <row r="14" ht="26" customHeight="1">
      <c r="A14" s="17" t="inlineStr">
        <is>
          <t>Totaal activa</t>
        </is>
      </c>
      <c r="B14" s="18">
        <f>SUM(B6:B12)</f>
        <v/>
      </c>
      <c r="D14" s="17" t="inlineStr">
        <is>
          <t>Totaal passiva</t>
        </is>
      </c>
      <c r="E14" s="18">
        <f>SUM(E6:E12)</f>
        <v/>
      </c>
    </row>
    <row r="15"/>
    <row r="16" ht="34" customHeight="1">
      <c r="A16" s="12">
        <f>IF(E7&lt;0,"Let op: de algemene reserve is negatief. Er staat meer in het reservefonds dan de VvE bezit.","")</f>
        <v/>
      </c>
    </row>
    <row r="17"/>
    <row r="18" ht="34" customHeight="1">
      <c r="A18" s="2" t="inlineStr">
        <is>
          <t>Nog te ontvangen bijdragen zijn de achterstanden van eigenaren, vooruitbetaalde bijdragen wat eigenaren te veel hebben betaald. Beide komen uit het saldo per eigenaar.</t>
        </is>
      </c>
    </row>
    <row r="19"/>
    <row r="20">
      <c r="A20" s="10" t="inlineStr">
        <is>
          <t>Gemaakt met het gratis voorbeeld van VvE Gedoe: vvegedoe.nl (Versie 2, oktober 2026)</t>
        </is>
      </c>
    </row>
  </sheetData>
  <mergeCells count="4">
    <mergeCell ref="A16:E16"/>
    <mergeCell ref="A18:E18"/>
    <mergeCell ref="A20:E20"/>
    <mergeCell ref="A3:E3"/>
  </mergeCells>
  <hyperlinks>
    <hyperlink xmlns:r="http://schemas.openxmlformats.org/officeDocument/2006/relationships" ref="A20" r:id="rId1"/>
  </hyperlinks>
  <pageMargins left="0.75" right="0.75" top="1" bottom="1" header="0.5" footer="0.5"/>
  <pageSetup paperSize="9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VvE Gedoe (vvegedoe.nl)</dc:creator>
  <dcterms:created xsi:type="dcterms:W3CDTF">2026-09-22T10:41:18Z</dcterms:created>
  <dcterms:modified xsi:type="dcterms:W3CDTF">2026-10-29T14:20:16Z</dcterms:modified>
</cp:coreProperties>
</file>